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9ACE1310-E9A7-417B-B4F2-60707AA7BDA2}" xr6:coauthVersionLast="47" xr6:coauthVersionMax="47" xr10:uidLastSave="{00000000-0000-0000-0000-000000000000}"/>
  <bookViews>
    <workbookView xWindow="-110" yWindow="-110" windowWidth="19420" windowHeight="11500" xr2:uid="{63EE6425-E13C-426D-A3ED-3D21EEB9F7E7}"/>
  </bookViews>
  <sheets>
    <sheet name="財務データ （2026）" sheetId="1" r:id="rId1"/>
  </sheets>
  <definedNames>
    <definedName name="_xlnm.Print_Area" localSheetId="0">'財務データ （2026）'!$A$1:$L$71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" i="1" l="1"/>
  <c r="J27" i="1"/>
  <c r="J21" i="1"/>
</calcChain>
</file>

<file path=xl/sharedStrings.xml><?xml version="1.0" encoding="utf-8"?>
<sst xmlns="http://schemas.openxmlformats.org/spreadsheetml/2006/main" count="92" uniqueCount="64">
  <si>
    <t>財務データ（5年間の財務サマリー）</t>
    <rPh sb="0" eb="2">
      <t>ザイム</t>
    </rPh>
    <rPh sb="7" eb="8">
      <t>ネン</t>
    </rPh>
    <rPh sb="8" eb="9">
      <t>カン</t>
    </rPh>
    <rPh sb="10" eb="12">
      <t>ザイム</t>
    </rPh>
    <phoneticPr fontId="3"/>
  </si>
  <si>
    <t>連結損益計算書</t>
    <rPh sb="0" eb="2">
      <t>レンケツ</t>
    </rPh>
    <rPh sb="2" eb="4">
      <t>ソンエキ</t>
    </rPh>
    <rPh sb="4" eb="7">
      <t>ケイサンショ</t>
    </rPh>
    <phoneticPr fontId="3"/>
  </si>
  <si>
    <t>（百万円）</t>
    <rPh sb="1" eb="3">
      <t>ヒャクマン</t>
    </rPh>
    <rPh sb="3" eb="4">
      <t>エン</t>
    </rPh>
    <phoneticPr fontId="3"/>
  </si>
  <si>
    <t>2022/3</t>
  </si>
  <si>
    <t>2023/3</t>
  </si>
  <si>
    <t>売上高</t>
    <rPh sb="0" eb="2">
      <t>ウリアゲ</t>
    </rPh>
    <rPh sb="2" eb="3">
      <t>ダカ</t>
    </rPh>
    <phoneticPr fontId="3"/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</si>
  <si>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</si>
  <si>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</si>
  <si>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　　売上比（％）</t>
    <rPh sb="2" eb="4">
      <t>ウリアゲ</t>
    </rPh>
    <rPh sb="4" eb="5">
      <t>ヒ</t>
    </rPh>
    <phoneticPr fontId="3"/>
  </si>
  <si>
    <t>販売費および一般管理費</t>
    <rPh sb="0" eb="2">
      <t>ハンバイ</t>
    </rPh>
    <rPh sb="2" eb="3">
      <t>ヒ</t>
    </rPh>
    <rPh sb="6" eb="8">
      <t>イッパン</t>
    </rPh>
    <rPh sb="8" eb="11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</si>
  <si>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</si>
  <si>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</si>
  <si>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税金等調整前当期純利益</t>
    <rPh sb="0" eb="2">
      <t>ゼイキン</t>
    </rPh>
    <rPh sb="2" eb="3">
      <t>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3"/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</si>
  <si>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3"/>
  </si>
  <si>
    <t>連結包括利益計算書</t>
    <rPh sb="0" eb="2">
      <t>レンケツ</t>
    </rPh>
    <rPh sb="2" eb="4">
      <t>ホウカツ</t>
    </rPh>
    <rPh sb="4" eb="6">
      <t>リエキ</t>
    </rPh>
    <rPh sb="6" eb="9">
      <t>ケイサンショ</t>
    </rPh>
    <phoneticPr fontId="3"/>
  </si>
  <si>
    <t>当期純利益</t>
    <rPh sb="0" eb="2">
      <t>トウキ</t>
    </rPh>
    <rPh sb="2" eb="5">
      <t>ジュンリエキ</t>
    </rPh>
    <phoneticPr fontId="3"/>
  </si>
  <si>
    <t>その他の包括利益</t>
    <rPh sb="2" eb="3">
      <t>タ</t>
    </rPh>
    <rPh sb="4" eb="6">
      <t>ホウカツ</t>
    </rPh>
    <rPh sb="6" eb="8">
      <t>リエキ</t>
    </rPh>
    <phoneticPr fontId="3"/>
  </si>
  <si>
    <t>包括利益</t>
    <rPh sb="0" eb="2">
      <t>ホウカツ</t>
    </rPh>
    <rPh sb="2" eb="4">
      <t>リエキ</t>
    </rPh>
    <phoneticPr fontId="3"/>
  </si>
  <si>
    <t>連結貸借対照表</t>
    <phoneticPr fontId="3"/>
  </si>
  <si>
    <t>（資産の部）</t>
    <rPh sb="1" eb="3">
      <t>シサン</t>
    </rPh>
    <rPh sb="4" eb="5">
      <t>ブ</t>
    </rPh>
    <phoneticPr fontId="11"/>
  </si>
  <si>
    <t>流動資産</t>
    <rPh sb="0" eb="2">
      <t>リュウドウ</t>
    </rPh>
    <rPh sb="2" eb="4">
      <t>シサン</t>
    </rPh>
    <phoneticPr fontId="11"/>
  </si>
  <si>
    <t>固定資産</t>
    <rPh sb="0" eb="2">
      <t>コテイ</t>
    </rPh>
    <rPh sb="2" eb="4">
      <t>シサン</t>
    </rPh>
    <phoneticPr fontId="11"/>
  </si>
  <si>
    <t>資産合計</t>
    <rPh sb="0" eb="2">
      <t>シサン</t>
    </rPh>
    <rPh sb="2" eb="4">
      <t>ゴウケイ</t>
    </rPh>
    <phoneticPr fontId="11"/>
  </si>
  <si>
    <t>（負債の部）</t>
    <rPh sb="1" eb="3">
      <t>フサイ</t>
    </rPh>
    <rPh sb="4" eb="5">
      <t>ブ</t>
    </rPh>
    <phoneticPr fontId="11"/>
  </si>
  <si>
    <t>流動負債</t>
    <rPh sb="0" eb="2">
      <t>リュウドウ</t>
    </rPh>
    <rPh sb="2" eb="4">
      <t>フサイ</t>
    </rPh>
    <phoneticPr fontId="11"/>
  </si>
  <si>
    <t>固定負債</t>
    <rPh sb="0" eb="2">
      <t>コテイ</t>
    </rPh>
    <rPh sb="2" eb="4">
      <t>フサイ</t>
    </rPh>
    <phoneticPr fontId="11"/>
  </si>
  <si>
    <t>負債合計</t>
    <rPh sb="0" eb="2">
      <t>フサイ</t>
    </rPh>
    <rPh sb="2" eb="4">
      <t>ゴウケイ</t>
    </rPh>
    <phoneticPr fontId="11"/>
  </si>
  <si>
    <t>（純資産の部）</t>
    <rPh sb="1" eb="4">
      <t>ジュンシサン</t>
    </rPh>
    <rPh sb="5" eb="6">
      <t>ブ</t>
    </rPh>
    <phoneticPr fontId="3"/>
  </si>
  <si>
    <t>株主資本</t>
    <rPh sb="0" eb="2">
      <t>カブヌシ</t>
    </rPh>
    <rPh sb="2" eb="4">
      <t>シホン</t>
    </rPh>
    <phoneticPr fontId="11"/>
  </si>
  <si>
    <t>資本金</t>
    <rPh sb="0" eb="3">
      <t>シホンキン</t>
    </rPh>
    <phoneticPr fontId="11"/>
  </si>
  <si>
    <t>資本剰余金</t>
    <rPh sb="0" eb="2">
      <t>シホン</t>
    </rPh>
    <rPh sb="2" eb="5">
      <t>ジョウヨキン</t>
    </rPh>
    <phoneticPr fontId="11"/>
  </si>
  <si>
    <t>その他</t>
    <rPh sb="2" eb="3">
      <t>タ</t>
    </rPh>
    <phoneticPr fontId="11"/>
  </si>
  <si>
    <t>利益剰余金</t>
    <rPh sb="0" eb="2">
      <t>リエキ</t>
    </rPh>
    <rPh sb="2" eb="5">
      <t>ジョウヨキン</t>
    </rPh>
    <phoneticPr fontId="11"/>
  </si>
  <si>
    <t>株主資本合計</t>
    <phoneticPr fontId="3"/>
  </si>
  <si>
    <t>その他の包括利益累計額合計</t>
    <phoneticPr fontId="3"/>
  </si>
  <si>
    <t>純資産合計</t>
    <rPh sb="1" eb="3">
      <t>シサン</t>
    </rPh>
    <rPh sb="3" eb="5">
      <t>ゴウケイ</t>
    </rPh>
    <phoneticPr fontId="3"/>
  </si>
  <si>
    <t>負債純資産合計</t>
    <rPh sb="0" eb="2">
      <t>フサイ</t>
    </rPh>
    <rPh sb="2" eb="5">
      <t>ジュンシサン</t>
    </rPh>
    <rPh sb="5" eb="7">
      <t>ゴウケイ</t>
    </rPh>
    <phoneticPr fontId="11"/>
  </si>
  <si>
    <t>連結キャッシュ・フロー計算書</t>
    <phoneticPr fontId="3"/>
  </si>
  <si>
    <t>営業活動によるキャッシュ・フロー</t>
    <rPh sb="0" eb="2">
      <t>エイギョウ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</si>
  <si>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</si>
  <si>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フリー・キャッシュ・フロー</t>
    <phoneticPr fontId="3"/>
  </si>
  <si>
    <t>財務活動によるキャッシュ・フロー</t>
    <rPh sb="0" eb="2">
      <t>ザイム</t>
    </rPh>
    <rPh sb="2" eb="4">
      <t>カツドウ</t>
    </rPh>
    <phoneticPr fontId="3"/>
  </si>
  <si>
    <t>現金および現金同等物の期末残高</t>
    <rPh sb="0" eb="2">
      <t>ゲンキン</t>
    </rPh>
    <rPh sb="5" eb="7">
      <t>ゲンキン</t>
    </rPh>
    <rPh sb="7" eb="9">
      <t>ドウトウ</t>
    </rPh>
    <rPh sb="9" eb="10">
      <t>ブツ</t>
    </rPh>
    <rPh sb="11" eb="13">
      <t>キマツ</t>
    </rPh>
    <rPh sb="13" eb="15">
      <t>ザンダカ</t>
    </rPh>
    <phoneticPr fontId="3"/>
  </si>
  <si>
    <t>　</t>
    <phoneticPr fontId="3"/>
  </si>
  <si>
    <t>2024/3</t>
    <phoneticPr fontId="3"/>
  </si>
  <si>
    <t>経営指標</t>
    <rPh sb="0" eb="2">
      <t>ケイエイ</t>
    </rPh>
    <rPh sb="2" eb="4">
      <t>シヒョウ</t>
    </rPh>
    <phoneticPr fontId="3"/>
  </si>
  <si>
    <t>（％）</t>
    <phoneticPr fontId="3"/>
  </si>
  <si>
    <t>自己資本比率</t>
    <phoneticPr fontId="3"/>
  </si>
  <si>
    <t>自己資本当期純利益率（ROE）</t>
    <phoneticPr fontId="3"/>
  </si>
  <si>
    <t>総資産当期純利益率（ROA）</t>
    <phoneticPr fontId="3"/>
  </si>
  <si>
    <t>投下資本利益率（ROIC）</t>
    <phoneticPr fontId="3"/>
  </si>
  <si>
    <t>株主資本コスト</t>
    <rPh sb="0" eb="2">
      <t>カブヌシ</t>
    </rPh>
    <rPh sb="2" eb="4">
      <t>シホン</t>
    </rPh>
    <phoneticPr fontId="3"/>
  </si>
  <si>
    <t>加重平均資本コスト（WACC）</t>
    <rPh sb="0" eb="2">
      <t>カジュウ</t>
    </rPh>
    <rPh sb="2" eb="4">
      <t>ヘイキン</t>
    </rPh>
    <rPh sb="4" eb="6">
      <t>シホン</t>
    </rPh>
    <phoneticPr fontId="3"/>
  </si>
  <si>
    <t>配当性向（連結）</t>
    <rPh sb="0" eb="2">
      <t>ハイトウ</t>
    </rPh>
    <rPh sb="2" eb="4">
      <t>セイコウ</t>
    </rPh>
    <rPh sb="5" eb="7">
      <t>レンケツ</t>
    </rPh>
    <phoneticPr fontId="3"/>
  </si>
  <si>
    <t>総還元性向</t>
    <rPh sb="0" eb="1">
      <t>ソウ</t>
    </rPh>
    <rPh sb="1" eb="3">
      <t>カンゲン</t>
    </rPh>
    <rPh sb="3" eb="5">
      <t>セイコウ</t>
    </rPh>
    <phoneticPr fontId="3"/>
  </si>
  <si>
    <r>
      <t>投下資本利益率＝（税引後営業利益＋持分法投資利益）</t>
    </r>
    <r>
      <rPr>
        <sz val="6"/>
        <color rgb="FF1E2753"/>
        <rFont val="Calibri"/>
        <family val="1"/>
      </rPr>
      <t>÷</t>
    </r>
    <r>
      <rPr>
        <sz val="6"/>
        <color rgb="FF1E2753"/>
        <rFont val="UD デジタル 教科書体 N-R"/>
        <family val="1"/>
        <charset val="128"/>
      </rPr>
      <t>（自己資本＋有利子負債）の期首期末平均</t>
    </r>
    <phoneticPr fontId="3"/>
  </si>
  <si>
    <t>株主資本コスト＝（リスクフリーレート＋β×リスクプレミアム）</t>
  </si>
  <si>
    <t>※ リスクフリーレート＝国債10年の直近１年間平均レート</t>
    <phoneticPr fontId="3"/>
  </si>
  <si>
    <r>
      <t xml:space="preserve">※ </t>
    </r>
    <r>
      <rPr>
        <sz val="6"/>
        <color rgb="FF1E2753"/>
        <rFont val="Calibri"/>
        <family val="1"/>
        <charset val="161"/>
      </rPr>
      <t>β</t>
    </r>
    <r>
      <rPr>
        <sz val="6"/>
        <color rgb="FF1E2753"/>
        <rFont val="UD デジタル 教科書体 N-R"/>
        <family val="1"/>
        <charset val="128"/>
      </rPr>
      <t>＝当社、TOPIXの過去５年月次より</t>
    </r>
    <phoneticPr fontId="3"/>
  </si>
  <si>
    <t>※ リスクプレミアム＝株式市場の過去平均リターンとリスクフリーレートの乖離値、６％で設定</t>
    <phoneticPr fontId="3"/>
  </si>
  <si>
    <t>2025/3</t>
  </si>
  <si>
    <t>2025/3</t>
    <phoneticPr fontId="3"/>
  </si>
  <si>
    <t>2026/3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</si>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</sst>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,;&quot;△ &quot;#,##0,"/>
    <numFmt numFmtId="177" formatCode="0.0%"/>
    <numFmt numFmtId="178" formatCode="#,##0.0_);[Red]\(#,##0.0\)"/>
    <numFmt numFmtId="179" formatCode="0_);[Red]\(0\)"/>
    <numFmt numFmtId="180" formatCode="0.0_);[Red]\(0.0\)"/>
    <numFmt numFmtId="184" formatCode="0.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16"/>
      <name val="メイリオ"/>
      <family val="3"/>
      <charset val="128"/>
    </font>
    <font>
      <sz val="10"/>
      <name val="メイリオ"/>
      <family val="3"/>
      <charset val="128"/>
    </font>
    <font>
      <u/>
      <sz val="10"/>
      <name val="メイリオ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i/>
      <sz val="1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6"/>
      <color rgb="FF1E2753"/>
      <name val="UD デジタル 教科書体 N-R"/>
      <family val="1"/>
      <charset val="128"/>
    </font>
    <font>
      <sz val="6"/>
      <color rgb="FF1E2753"/>
      <name val="Calibri"/>
      <family val="1"/>
    </font>
    <font>
      <sz val="6"/>
      <name val="メイリオ"/>
      <family val="3"/>
      <charset val="128"/>
    </font>
    <font>
      <sz val="6"/>
      <color rgb="FF1E2753"/>
      <name val="Calibri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/>
    <xf numFmtId="0" fontId="5" fillId="0" borderId="0" xfId="0" applyFont="1" applyFill="1"/>
    <xf numFmtId="0" fontId="7" fillId="0" borderId="0" xfId="0" applyFont="1" applyBorder="1"/>
    <xf numFmtId="0" fontId="5" fillId="0" borderId="0" xfId="0" applyFont="1" applyBorder="1"/>
    <xf numFmtId="38" fontId="5" fillId="0" borderId="0" xfId="1" applyFont="1" applyFill="1" applyBorder="1" applyAlignment="1">
      <alignment horizontal="right"/>
    </xf>
    <xf numFmtId="0" fontId="8" fillId="2" borderId="2" xfId="0" applyFont="1" applyFill="1" applyBorder="1"/>
    <xf numFmtId="0" fontId="8" fillId="2" borderId="2" xfId="0" quotePrefix="1" applyFont="1" applyFill="1" applyBorder="1" applyAlignment="1">
      <alignment horizontal="right" indent="1"/>
    </xf>
    <xf numFmtId="0" fontId="8" fillId="0" borderId="0" xfId="0" applyFont="1" applyFill="1"/>
    <xf numFmtId="0" fontId="5" fillId="0" borderId="3" xfId="0" applyFont="1" applyBorder="1"/>
    <xf numFmtId="176" fontId="5" fillId="0" borderId="3" xfId="1" applyNumberFormat="1" applyFont="1" applyFill="1" applyBorder="1" applyAlignment="1">
      <alignment horizontal="right" indent="1"/>
    </xf>
    <xf numFmtId="0" fontId="5" fillId="0" borderId="4" xfId="0" applyFont="1" applyBorder="1"/>
    <xf numFmtId="176" fontId="5" fillId="0" borderId="4" xfId="1" applyNumberFormat="1" applyFont="1" applyFill="1" applyBorder="1" applyAlignment="1">
      <alignment horizontal="right" indent="1"/>
    </xf>
    <xf numFmtId="176" fontId="5" fillId="0" borderId="0" xfId="1" applyNumberFormat="1" applyFont="1" applyFill="1" applyBorder="1" applyAlignment="1">
      <alignment horizontal="right" indent="1"/>
    </xf>
    <xf numFmtId="0" fontId="9" fillId="0" borderId="5" xfId="0" applyFont="1" applyBorder="1"/>
    <xf numFmtId="177" fontId="9" fillId="0" borderId="5" xfId="2" applyNumberFormat="1" applyFont="1" applyFill="1" applyBorder="1" applyAlignment="1">
      <alignment horizontal="right" indent="1"/>
    </xf>
    <xf numFmtId="0" fontId="9" fillId="0" borderId="0" xfId="0" applyFont="1" applyFill="1"/>
    <xf numFmtId="0" fontId="9" fillId="0" borderId="0" xfId="0" applyFont="1" applyBorder="1"/>
    <xf numFmtId="177" fontId="9" fillId="0" borderId="0" xfId="2" applyNumberFormat="1" applyFont="1" applyFill="1" applyBorder="1" applyAlignment="1"/>
    <xf numFmtId="0" fontId="5" fillId="0" borderId="6" xfId="0" applyFont="1" applyBorder="1"/>
    <xf numFmtId="0" fontId="9" fillId="0" borderId="6" xfId="0" applyFont="1" applyBorder="1"/>
    <xf numFmtId="177" fontId="9" fillId="0" borderId="6" xfId="1" applyNumberFormat="1" applyFont="1" applyFill="1" applyBorder="1" applyAlignment="1">
      <alignment horizontal="right" indent="1"/>
    </xf>
    <xf numFmtId="38" fontId="5" fillId="0" borderId="0" xfId="1" applyFont="1" applyFill="1" applyBorder="1" applyAlignment="1">
      <alignment horizontal="right" indent="1"/>
    </xf>
    <xf numFmtId="0" fontId="5" fillId="0" borderId="5" xfId="0" applyFont="1" applyBorder="1"/>
    <xf numFmtId="176" fontId="5" fillId="0" borderId="5" xfId="2" applyNumberFormat="1" applyFont="1" applyFill="1" applyBorder="1" applyAlignment="1">
      <alignment horizontal="right" indent="1"/>
    </xf>
    <xf numFmtId="176" fontId="5" fillId="0" borderId="6" xfId="1" applyNumberFormat="1" applyFont="1" applyFill="1" applyBorder="1" applyAlignment="1">
      <alignment horizontal="right" indent="1"/>
    </xf>
    <xf numFmtId="0" fontId="10" fillId="0" borderId="1" xfId="0" applyFont="1" applyBorder="1" applyAlignment="1">
      <alignment vertical="center"/>
    </xf>
    <xf numFmtId="0" fontId="8" fillId="0" borderId="0" xfId="0" quotePrefix="1" applyFont="1" applyBorder="1" applyAlignment="1">
      <alignment horizontal="right" indent="1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6" fontId="5" fillId="0" borderId="0" xfId="0" quotePrefix="1" applyNumberFormat="1" applyFont="1" applyBorder="1" applyAlignment="1">
      <alignment horizontal="right" indent="1"/>
    </xf>
    <xf numFmtId="0" fontId="10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76" fontId="12" fillId="0" borderId="7" xfId="1" applyNumberFormat="1" applyFont="1" applyBorder="1" applyAlignment="1">
      <alignment horizontal="right" vertical="center" indent="1"/>
    </xf>
    <xf numFmtId="0" fontId="10" fillId="0" borderId="8" xfId="0" applyFont="1" applyBorder="1" applyAlignment="1">
      <alignment vertical="center"/>
    </xf>
    <xf numFmtId="176" fontId="10" fillId="0" borderId="8" xfId="1" applyNumberFormat="1" applyFont="1" applyBorder="1" applyAlignment="1">
      <alignment horizontal="right" vertical="center" indent="1"/>
    </xf>
    <xf numFmtId="38" fontId="10" fillId="0" borderId="1" xfId="1" applyFont="1" applyBorder="1" applyAlignment="1">
      <alignment horizontal="right" vertical="center" indent="1"/>
    </xf>
    <xf numFmtId="0" fontId="12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38" fontId="10" fillId="0" borderId="5" xfId="1" applyFont="1" applyBorder="1" applyAlignment="1">
      <alignment horizontal="right" vertical="center" indent="1"/>
    </xf>
    <xf numFmtId="0" fontId="5" fillId="0" borderId="0" xfId="0" applyFont="1" applyBorder="1" applyAlignment="1">
      <alignment vertical="center"/>
    </xf>
    <xf numFmtId="176" fontId="5" fillId="0" borderId="0" xfId="1" applyNumberFormat="1" applyFont="1" applyBorder="1" applyAlignment="1">
      <alignment horizontal="right" vertical="center" indent="1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2" xfId="1" applyNumberFormat="1" applyFont="1" applyBorder="1" applyAlignment="1">
      <alignment horizontal="right" vertical="center" indent="1"/>
    </xf>
    <xf numFmtId="0" fontId="8" fillId="0" borderId="2" xfId="0" applyFont="1" applyBorder="1" applyAlignment="1">
      <alignment vertical="center"/>
    </xf>
    <xf numFmtId="176" fontId="8" fillId="0" borderId="2" xfId="1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left" indent="1"/>
    </xf>
    <xf numFmtId="177" fontId="5" fillId="0" borderId="0" xfId="2" applyNumberFormat="1" applyFont="1" applyFill="1" applyAlignment="1"/>
    <xf numFmtId="176" fontId="5" fillId="0" borderId="0" xfId="0" applyNumberFormat="1" applyFont="1" applyFill="1"/>
    <xf numFmtId="179" fontId="5" fillId="0" borderId="0" xfId="2" applyNumberFormat="1" applyFont="1" applyFill="1" applyAlignment="1"/>
    <xf numFmtId="176" fontId="5" fillId="3" borderId="0" xfId="1" applyNumberFormat="1" applyFont="1" applyFill="1" applyBorder="1" applyAlignment="1">
      <alignment horizontal="right" indent="1"/>
    </xf>
    <xf numFmtId="177" fontId="9" fillId="3" borderId="5" xfId="2" applyNumberFormat="1" applyFont="1" applyFill="1" applyBorder="1" applyAlignment="1">
      <alignment horizontal="right" indent="1"/>
    </xf>
    <xf numFmtId="177" fontId="9" fillId="3" borderId="6" xfId="1" applyNumberFormat="1" applyFont="1" applyFill="1" applyBorder="1" applyAlignment="1">
      <alignment horizontal="right" indent="1"/>
    </xf>
    <xf numFmtId="0" fontId="7" fillId="0" borderId="0" xfId="0" applyFont="1"/>
    <xf numFmtId="0" fontId="5" fillId="0" borderId="0" xfId="0" applyFont="1"/>
    <xf numFmtId="180" fontId="5" fillId="0" borderId="0" xfId="1" applyNumberFormat="1" applyFont="1" applyFill="1" applyBorder="1" applyAlignment="1">
      <alignment horizontal="right" indent="1"/>
    </xf>
    <xf numFmtId="0" fontId="5" fillId="0" borderId="0" xfId="0" applyFont="1" applyAlignment="1">
      <alignment horizontal="left"/>
    </xf>
    <xf numFmtId="180" fontId="5" fillId="0" borderId="6" xfId="1" applyNumberFormat="1" applyFont="1" applyFill="1" applyBorder="1" applyAlignment="1">
      <alignment horizontal="right" indent="1"/>
    </xf>
    <xf numFmtId="178" fontId="5" fillId="0" borderId="0" xfId="0" applyNumberFormat="1" applyFont="1" applyAlignment="1">
      <alignment horizontal="right" indent="1"/>
    </xf>
    <xf numFmtId="0" fontId="5" fillId="0" borderId="0" xfId="0" applyFont="1" applyAlignment="1">
      <alignment horizontal="right" indent="1"/>
    </xf>
    <xf numFmtId="0" fontId="13" fillId="0" borderId="0" xfId="0" applyFont="1" applyAlignment="1">
      <alignment horizontal="left" vertical="center" readingOrder="1"/>
    </xf>
    <xf numFmtId="178" fontId="15" fillId="0" borderId="0" xfId="0" applyNumberFormat="1" applyFont="1" applyAlignment="1">
      <alignment horizontal="left" vertical="top"/>
    </xf>
    <xf numFmtId="178" fontId="15" fillId="0" borderId="0" xfId="0" applyNumberFormat="1" applyFont="1" applyAlignment="1">
      <alignment horizontal="left"/>
    </xf>
    <xf numFmtId="0" fontId="2" fillId="0" borderId="0" xfId="0" applyFont="1"/>
    <xf numFmtId="0" fontId="8" fillId="0" borderId="0" xfId="0" quotePrefix="1" applyFont="1" applyAlignment="1">
      <alignment horizontal="right" indent="1"/>
    </xf>
    <xf numFmtId="176" fontId="5" fillId="0" borderId="0" xfId="0" quotePrefix="1" applyNumberFormat="1" applyFont="1" applyAlignment="1">
      <alignment horizontal="right" indent="1"/>
    </xf>
    <xf numFmtId="184" fontId="5" fillId="0" borderId="0" xfId="2" applyNumberFormat="1" applyFont="1" applyFill="1" applyBorder="1" applyAlignment="1">
      <alignment horizontal="right" indent="1"/>
    </xf>
    <xf numFmtId="184" fontId="5" fillId="0" borderId="6" xfId="2" applyNumberFormat="1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9" fillId="0" borderId="0" xfId="0" applyFont="1" applyFill="1" applyBorder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063B-53AF-4F7B-8A35-26A9240582FB}">
  <sheetPr>
    <pageSetUpPr fitToPage="1"/>
  </sheetPr>
  <dimension ref="A1:M70"/>
  <sheetViews>
    <sheetView showGridLines="0" tabSelected="1" zoomScale="90" zoomScaleNormal="90" zoomScaleSheetLayoutView="100" workbookViewId="0"/>
  </sheetViews>
  <sheetFormatPr defaultColWidth="9" defaultRowHeight="17.5" x14ac:dyDescent="0.6"/>
  <cols>
    <col min="1" max="1" width="9.36328125" style="1" customWidth="1"/>
    <col min="2" max="2" width="3.453125" style="1" customWidth="1"/>
    <col min="3" max="3" width="1.6328125" style="1" customWidth="1"/>
    <col min="4" max="4" width="2.26953125" style="1" customWidth="1"/>
    <col min="5" max="5" width="0.7265625" style="1" customWidth="1"/>
    <col min="6" max="6" width="28.36328125" style="1" customWidth="1"/>
    <col min="7" max="8" width="14.7265625" style="1" customWidth="1"/>
    <col min="9" max="9" width="12.90625" style="1" bestFit="1" customWidth="1"/>
    <col min="10" max="11" width="12.90625" style="1" customWidth="1"/>
    <col min="12" max="12" width="17.08984375" style="1" bestFit="1" customWidth="1"/>
    <col min="13" max="14" width="15.453125" style="1" bestFit="1" customWidth="1"/>
    <col min="15" max="16384" width="9" style="1"/>
  </cols>
  <sheetData>
    <row r="1" spans="1:13" ht="44.25" customHeight="1" x14ac:dyDescent="0.85">
      <c r="A1" s="3"/>
      <c r="B1" s="2" t="s">
        <v>0</v>
      </c>
      <c r="C1" s="2"/>
      <c r="D1" s="3"/>
      <c r="E1" s="3"/>
      <c r="F1" s="3"/>
      <c r="G1" s="3"/>
      <c r="H1" s="74"/>
      <c r="I1" s="3"/>
      <c r="J1" s="3"/>
      <c r="K1" s="3"/>
    </row>
    <row r="2" spans="1:13" ht="25.15" customHeight="1" x14ac:dyDescent="0.85">
      <c r="A2" s="3"/>
      <c r="B2" s="2"/>
      <c r="C2" s="2"/>
      <c r="D2" s="3"/>
      <c r="E2" s="3"/>
      <c r="F2" s="3"/>
      <c r="G2" s="3"/>
      <c r="H2" s="4"/>
      <c r="I2" s="3"/>
      <c r="J2" s="3"/>
      <c r="K2" s="3"/>
    </row>
    <row r="3" spans="1:13" s="6" customFormat="1" ht="16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x14ac:dyDescent="0.6">
      <c r="A4" s="5"/>
      <c r="B4" s="7" t="s">
        <v>1</v>
      </c>
      <c r="C4" s="8"/>
      <c r="D4" s="8"/>
      <c r="E4" s="8"/>
      <c r="F4" s="8"/>
      <c r="G4" s="9"/>
      <c r="J4" s="9"/>
      <c r="K4" s="9" t="s">
        <v>2</v>
      </c>
    </row>
    <row r="5" spans="1:13" s="12" customFormat="1" ht="20.25" customHeight="1" x14ac:dyDescent="0.55000000000000004">
      <c r="A5" s="75"/>
      <c r="B5" s="10"/>
      <c r="C5" s="10"/>
      <c r="D5" s="10"/>
      <c r="E5" s="10"/>
      <c r="F5" s="10"/>
      <c r="G5" s="11" t="s">
        <v>3</v>
      </c>
      <c r="H5" s="11" t="s">
        <v>4</v>
      </c>
      <c r="I5" s="11" t="s">
        <v>44</v>
      </c>
      <c r="J5" s="11" t="s">
        <v>60</v>
      </c>
      <c r="K5" s="11" t="s">
        <v>62</v>
      </c>
      <c r="L5" s="20"/>
      <c r="M5" s="20"/>
    </row>
    <row r="6" spans="1:13" s="6" customFormat="1" ht="18" customHeight="1" x14ac:dyDescent="0.55000000000000004">
      <c r="A6" s="5"/>
      <c r="B6" s="13"/>
      <c r="C6" s="13" t="s">
        <v>5</v>
      </c>
      <c r="D6" s="13"/>
      <c r="E6" s="13"/>
      <c r="F6" s="13"/>
      <c r="G6" s="14">
        <v>46744000</v>
      </c>
      <c r="H6" s="14">
        <v>54562000</v>
      </c>
      <c r="I6" s="14">
        <v>58738000</v>
      </c>
      <c r="J6" s="14">
        <v>63719000</v>
      </c>
      <c r="K6" s="14">
        <v>70911000</v>
      </c>
    </row>
    <row r="7" spans="1:13" s="6" customFormat="1" ht="18" customHeight="1" x14ac:dyDescent="0.55000000000000004">
      <c r="A7" s="5"/>
      <c r="B7" s="15"/>
      <c r="C7" s="15" t="s">
        <v>6</v>
      </c>
      <c r="D7" s="15"/>
      <c r="E7" s="15"/>
      <c r="F7" s="15"/>
      <c r="G7" s="16">
        <v>35440000</v>
      </c>
      <c r="H7" s="16">
        <v>41263000</v>
      </c>
      <c r="I7" s="16">
        <v>44981265</v>
      </c>
      <c r="J7" s="16">
        <v>49682000</v>
      </c>
      <c r="K7" s="16">
        <v>55594000</v>
      </c>
    </row>
    <row r="8" spans="1:13" s="6" customFormat="1" ht="18" customHeight="1" x14ac:dyDescent="0.55000000000000004">
      <c r="A8" s="5"/>
      <c r="B8" s="8"/>
      <c r="C8" s="8" t="s">
        <v>7</v>
      </c>
      <c r="D8" s="8"/>
      <c r="E8" s="8"/>
      <c r="F8" s="8"/>
      <c r="G8" s="17">
        <v>11303000</v>
      </c>
      <c r="H8" s="17">
        <v>13299000</v>
      </c>
      <c r="I8" s="17">
        <v>13757458</v>
      </c>
      <c r="J8" s="17">
        <v>14037000</v>
      </c>
      <c r="K8" s="17">
        <v>15317000</v>
      </c>
    </row>
    <row r="9" spans="1:13" s="20" customFormat="1" ht="18" customHeight="1" x14ac:dyDescent="0.55000000000000004">
      <c r="A9" s="76"/>
      <c r="B9" s="18"/>
      <c r="C9" s="18" t="s">
        <v>8</v>
      </c>
      <c r="D9" s="18"/>
      <c r="E9" s="18"/>
      <c r="F9" s="18"/>
      <c r="G9" s="19">
        <v>0.24181431746758428</v>
      </c>
      <c r="H9" s="19">
        <v>0.24374515193055157</v>
      </c>
      <c r="I9" s="57">
        <v>0.23400000000000001</v>
      </c>
      <c r="J9" s="57">
        <v>0.2203030386064288</v>
      </c>
      <c r="K9" s="57">
        <v>0.21600315888931196</v>
      </c>
    </row>
    <row r="10" spans="1:13" s="6" customFormat="1" ht="18" customHeight="1" x14ac:dyDescent="0.55000000000000004">
      <c r="A10" s="5"/>
      <c r="B10" s="8"/>
      <c r="C10" s="8" t="s">
        <v>9</v>
      </c>
      <c r="D10" s="8"/>
      <c r="E10" s="8"/>
      <c r="F10" s="8"/>
      <c r="G10" s="16">
        <v>4461000</v>
      </c>
      <c r="H10" s="16">
        <v>5458000</v>
      </c>
      <c r="I10" s="16">
        <v>5835000</v>
      </c>
      <c r="J10" s="16">
        <v>6076000</v>
      </c>
      <c r="K10" s="16">
        <v>6447000</v>
      </c>
      <c r="L10" s="6" t="s">
        <v>43</v>
      </c>
    </row>
    <row r="11" spans="1:13" s="6" customFormat="1" ht="18" customHeight="1" x14ac:dyDescent="0.55000000000000004">
      <c r="A11" s="5"/>
      <c r="B11" s="8"/>
      <c r="C11" s="8" t="s">
        <v>10</v>
      </c>
      <c r="D11" s="8"/>
      <c r="E11" s="8"/>
      <c r="F11" s="8"/>
      <c r="G11" s="17">
        <v>6842000</v>
      </c>
      <c r="H11" s="17">
        <v>7840000</v>
      </c>
      <c r="I11" s="17">
        <v>7921000</v>
      </c>
      <c r="J11" s="17">
        <v>7961000</v>
      </c>
      <c r="K11" s="17">
        <v>8869000</v>
      </c>
    </row>
    <row r="12" spans="1:13" s="20" customFormat="1" ht="18" customHeight="1" x14ac:dyDescent="0.55000000000000004">
      <c r="A12" s="76"/>
      <c r="B12" s="18"/>
      <c r="C12" s="18" t="s">
        <v>8</v>
      </c>
      <c r="D12" s="18"/>
      <c r="E12" s="18"/>
      <c r="F12" s="18"/>
      <c r="G12" s="19">
        <v>0.14637478794205924</v>
      </c>
      <c r="H12" s="19">
        <v>0.14369793308119158</v>
      </c>
      <c r="I12" s="57">
        <v>0.13500000000000001</v>
      </c>
      <c r="J12" s="57">
        <v>0.12493993625403921</v>
      </c>
      <c r="K12" s="57">
        <v>0.12493993625403921</v>
      </c>
    </row>
    <row r="13" spans="1:13" s="20" customFormat="1" ht="18" customHeight="1" x14ac:dyDescent="0.55000000000000004">
      <c r="A13" s="76"/>
      <c r="B13" s="21"/>
      <c r="C13" s="21" t="s">
        <v>11</v>
      </c>
      <c r="D13" s="21"/>
      <c r="E13" s="21"/>
      <c r="F13" s="22"/>
      <c r="G13" s="16">
        <v>7151000</v>
      </c>
      <c r="H13" s="16">
        <v>8378000</v>
      </c>
      <c r="I13" s="16">
        <v>8458412</v>
      </c>
      <c r="J13" s="16">
        <v>8416000</v>
      </c>
      <c r="K13" s="16">
        <v>9772000</v>
      </c>
    </row>
    <row r="14" spans="1:13" s="20" customFormat="1" ht="18" customHeight="1" x14ac:dyDescent="0.55000000000000004">
      <c r="A14" s="76"/>
      <c r="B14" s="18"/>
      <c r="C14" s="18" t="s">
        <v>8</v>
      </c>
      <c r="D14" s="18"/>
      <c r="E14" s="18"/>
      <c r="F14" s="18"/>
      <c r="G14" s="19">
        <v>0.15300203447265229</v>
      </c>
      <c r="H14" s="19">
        <v>0.1535594405845607</v>
      </c>
      <c r="I14" s="57">
        <v>0.14399999999999999</v>
      </c>
      <c r="J14" s="57">
        <v>0.13209176324810301</v>
      </c>
      <c r="K14" s="57">
        <v>0.13780654623401165</v>
      </c>
    </row>
    <row r="15" spans="1:13" s="20" customFormat="1" ht="18" customHeight="1" x14ac:dyDescent="0.55000000000000004">
      <c r="A15" s="76"/>
      <c r="B15" s="21"/>
      <c r="C15" s="21" t="s">
        <v>12</v>
      </c>
      <c r="D15" s="21"/>
      <c r="E15" s="21"/>
      <c r="F15" s="22"/>
      <c r="G15" s="16">
        <v>7118000</v>
      </c>
      <c r="H15" s="16">
        <v>8375000</v>
      </c>
      <c r="I15" s="16">
        <v>9093058</v>
      </c>
      <c r="J15" s="16">
        <v>8405000</v>
      </c>
      <c r="K15" s="16">
        <v>9812000</v>
      </c>
    </row>
    <row r="16" spans="1:13" s="6" customFormat="1" ht="18" customHeight="1" x14ac:dyDescent="0.55000000000000004">
      <c r="A16" s="5"/>
      <c r="B16" s="8"/>
      <c r="C16" s="8" t="s">
        <v>13</v>
      </c>
      <c r="D16" s="8"/>
      <c r="E16" s="8"/>
      <c r="F16" s="8"/>
      <c r="G16" s="17">
        <v>4357000</v>
      </c>
      <c r="H16" s="17">
        <v>5318000</v>
      </c>
      <c r="I16" s="17">
        <v>5791276</v>
      </c>
      <c r="J16" s="17">
        <v>4870000</v>
      </c>
      <c r="K16" s="17">
        <v>5920000</v>
      </c>
    </row>
    <row r="17" spans="1:11" s="20" customFormat="1" ht="18" customHeight="1" x14ac:dyDescent="0.55000000000000004">
      <c r="A17" s="76"/>
      <c r="B17" s="23"/>
      <c r="C17" s="24" t="s">
        <v>8</v>
      </c>
      <c r="D17" s="23"/>
      <c r="E17" s="23"/>
      <c r="F17" s="23"/>
      <c r="G17" s="25">
        <v>9.3212755351989446E-2</v>
      </c>
      <c r="H17" s="25">
        <v>9.7478058190249073E-2</v>
      </c>
      <c r="I17" s="58">
        <v>9.9000000000000005E-2</v>
      </c>
      <c r="J17" s="58">
        <v>7.6429035357015077E-2</v>
      </c>
      <c r="K17" s="58">
        <v>8.3484931815938287E-2</v>
      </c>
    </row>
    <row r="18" spans="1:11" s="20" customFormat="1" ht="18" customHeight="1" x14ac:dyDescent="0.55000000000000004">
      <c r="A18" s="76"/>
      <c r="B18" s="8"/>
      <c r="C18" s="8"/>
      <c r="D18" s="8"/>
      <c r="E18" s="8"/>
      <c r="F18" s="8"/>
      <c r="G18" s="26"/>
      <c r="H18" s="26"/>
      <c r="I18" s="26"/>
      <c r="J18" s="26"/>
      <c r="K18" s="26"/>
    </row>
    <row r="19" spans="1:11" s="20" customFormat="1" ht="18" customHeight="1" x14ac:dyDescent="0.55000000000000004">
      <c r="A19" s="76"/>
      <c r="B19" s="8"/>
      <c r="C19" s="8"/>
      <c r="D19" s="8"/>
      <c r="E19" s="8"/>
      <c r="F19" s="8"/>
      <c r="G19" s="26"/>
      <c r="H19" s="26"/>
      <c r="I19" s="26"/>
      <c r="J19" s="26"/>
      <c r="K19" s="26"/>
    </row>
    <row r="20" spans="1:11" s="6" customFormat="1" x14ac:dyDescent="0.6">
      <c r="A20" s="5"/>
      <c r="B20" s="7" t="s">
        <v>14</v>
      </c>
      <c r="C20" s="8"/>
      <c r="D20" s="8"/>
      <c r="E20" s="8"/>
      <c r="F20" s="8"/>
      <c r="G20" s="9"/>
      <c r="H20" s="9"/>
      <c r="J20" s="9"/>
      <c r="K20" s="9" t="s">
        <v>2</v>
      </c>
    </row>
    <row r="21" spans="1:11" s="12" customFormat="1" ht="20.25" customHeight="1" x14ac:dyDescent="0.55000000000000004">
      <c r="A21" s="75"/>
      <c r="B21" s="10"/>
      <c r="C21" s="10"/>
      <c r="D21" s="10"/>
      <c r="E21" s="10"/>
      <c r="F21" s="10"/>
      <c r="G21" s="11" t="s">
        <v>3</v>
      </c>
      <c r="H21" s="11" t="s">
        <v>4</v>
      </c>
      <c r="I21" s="11" t="s">
        <v>44</v>
      </c>
      <c r="J21" s="11" t="str">
        <f t="shared" ref="J21" si="0">J5</f>
        <v>2025/3</v>
      </c>
      <c r="K21" s="11" t="s">
        <v>62</v>
      </c>
    </row>
    <row r="22" spans="1:11" s="6" customFormat="1" ht="18" customHeight="1" x14ac:dyDescent="0.55000000000000004">
      <c r="A22" s="5"/>
      <c r="B22" s="13"/>
      <c r="C22" s="13" t="s">
        <v>15</v>
      </c>
      <c r="D22" s="13"/>
      <c r="E22" s="13"/>
      <c r="F22" s="13"/>
      <c r="G22" s="14">
        <v>4707000</v>
      </c>
      <c r="H22" s="14">
        <v>5775000</v>
      </c>
      <c r="I22" s="14">
        <v>6378000</v>
      </c>
      <c r="J22" s="14">
        <v>5515000</v>
      </c>
      <c r="K22" s="14">
        <v>6709000</v>
      </c>
    </row>
    <row r="23" spans="1:11" s="6" customFormat="1" ht="18" customHeight="1" x14ac:dyDescent="0.55000000000000004">
      <c r="A23" s="5"/>
      <c r="B23" s="18"/>
      <c r="C23" s="27" t="s">
        <v>16</v>
      </c>
      <c r="D23" s="18"/>
      <c r="E23" s="18"/>
      <c r="F23" s="18"/>
      <c r="G23" s="28">
        <v>647000</v>
      </c>
      <c r="H23" s="28">
        <v>579000</v>
      </c>
      <c r="I23" s="28">
        <v>1128000</v>
      </c>
      <c r="J23" s="28">
        <v>-161000</v>
      </c>
      <c r="K23" s="28">
        <v>995000</v>
      </c>
    </row>
    <row r="24" spans="1:11" s="6" customFormat="1" ht="18" customHeight="1" x14ac:dyDescent="0.55000000000000004">
      <c r="A24" s="5"/>
      <c r="B24" s="23"/>
      <c r="C24" s="23" t="s">
        <v>17</v>
      </c>
      <c r="D24" s="23"/>
      <c r="E24" s="23"/>
      <c r="F24" s="23"/>
      <c r="G24" s="29">
        <v>5354000</v>
      </c>
      <c r="H24" s="29">
        <v>6354000</v>
      </c>
      <c r="I24" s="29">
        <v>7507395</v>
      </c>
      <c r="J24" s="29">
        <v>5353000</v>
      </c>
      <c r="K24" s="29">
        <v>7705000</v>
      </c>
    </row>
    <row r="25" spans="1:11" s="6" customFormat="1" ht="25.15" customHeight="1" x14ac:dyDescent="0.55000000000000004">
      <c r="A25" s="5"/>
      <c r="B25" s="8"/>
      <c r="C25" s="8"/>
      <c r="D25" s="8"/>
      <c r="E25" s="8"/>
      <c r="F25" s="8"/>
      <c r="G25" s="26"/>
      <c r="H25" s="26"/>
      <c r="I25" s="26"/>
      <c r="J25" s="26"/>
      <c r="K25" s="26"/>
    </row>
    <row r="26" spans="1:11" s="6" customFormat="1" ht="18" customHeight="1" x14ac:dyDescent="0.6">
      <c r="A26" s="5"/>
      <c r="B26" s="7" t="s">
        <v>18</v>
      </c>
      <c r="C26" s="8"/>
      <c r="D26" s="8"/>
      <c r="E26" s="8"/>
      <c r="F26" s="8"/>
      <c r="G26" s="26"/>
      <c r="H26" s="26"/>
      <c r="J26" s="9"/>
      <c r="K26" s="9" t="s">
        <v>2</v>
      </c>
    </row>
    <row r="27" spans="1:11" s="12" customFormat="1" ht="20.25" customHeight="1" x14ac:dyDescent="0.55000000000000004">
      <c r="A27" s="75"/>
      <c r="B27" s="10"/>
      <c r="C27" s="10"/>
      <c r="D27" s="10"/>
      <c r="E27" s="10"/>
      <c r="F27" s="10"/>
      <c r="G27" s="11" t="s">
        <v>3</v>
      </c>
      <c r="H27" s="11" t="s">
        <v>4</v>
      </c>
      <c r="I27" s="11" t="s">
        <v>44</v>
      </c>
      <c r="J27" s="11" t="str">
        <f t="shared" ref="J27" si="1">J5</f>
        <v>2025/3</v>
      </c>
      <c r="K27" s="11" t="s">
        <v>62</v>
      </c>
    </row>
    <row r="28" spans="1:11" s="12" customFormat="1" ht="20.25" customHeight="1" x14ac:dyDescent="0.55000000000000004">
      <c r="A28" s="75"/>
      <c r="B28" s="30"/>
      <c r="C28" s="30" t="s">
        <v>19</v>
      </c>
      <c r="D28" s="30"/>
      <c r="E28" s="30"/>
      <c r="F28" s="30"/>
      <c r="G28" s="31"/>
      <c r="H28" s="31"/>
      <c r="I28" s="31"/>
      <c r="J28" s="70"/>
      <c r="K28" s="70"/>
    </row>
    <row r="29" spans="1:11" s="12" customFormat="1" ht="20.25" customHeight="1" x14ac:dyDescent="0.55000000000000004">
      <c r="A29" s="75"/>
      <c r="B29" s="32"/>
      <c r="C29" s="32"/>
      <c r="D29" s="33" t="s">
        <v>20</v>
      </c>
      <c r="E29" s="32"/>
      <c r="F29" s="32"/>
      <c r="G29" s="34">
        <v>31202000</v>
      </c>
      <c r="H29" s="34">
        <v>35892000</v>
      </c>
      <c r="I29" s="34">
        <v>40740357</v>
      </c>
      <c r="J29" s="71">
        <v>42224000</v>
      </c>
      <c r="K29" s="71">
        <v>46629000</v>
      </c>
    </row>
    <row r="30" spans="1:11" s="12" customFormat="1" ht="20.25" customHeight="1" x14ac:dyDescent="0.55000000000000004">
      <c r="A30" s="75"/>
      <c r="B30" s="35"/>
      <c r="C30" s="35"/>
      <c r="D30" s="36" t="s">
        <v>21</v>
      </c>
      <c r="E30" s="35"/>
      <c r="F30" s="35"/>
      <c r="G30" s="37">
        <v>22825000</v>
      </c>
      <c r="H30" s="37">
        <v>24380000</v>
      </c>
      <c r="I30" s="37">
        <v>27096068</v>
      </c>
      <c r="J30" s="37">
        <v>29366000</v>
      </c>
      <c r="K30" s="37">
        <v>35614000</v>
      </c>
    </row>
    <row r="31" spans="1:11" s="12" customFormat="1" ht="20.25" customHeight="1" thickBot="1" x14ac:dyDescent="0.6">
      <c r="A31" s="75"/>
      <c r="B31" s="38"/>
      <c r="C31" s="38"/>
      <c r="D31" s="38" t="s">
        <v>22</v>
      </c>
      <c r="E31" s="38"/>
      <c r="F31" s="38"/>
      <c r="G31" s="39">
        <v>54028000</v>
      </c>
      <c r="H31" s="39">
        <v>60273000</v>
      </c>
      <c r="I31" s="39">
        <v>67836426</v>
      </c>
      <c r="J31" s="39">
        <v>71590000</v>
      </c>
      <c r="K31" s="39">
        <v>82244000</v>
      </c>
    </row>
    <row r="32" spans="1:11" s="12" customFormat="1" ht="20.25" customHeight="1" thickTop="1" x14ac:dyDescent="0.55000000000000004">
      <c r="A32" s="75"/>
      <c r="B32" s="30"/>
      <c r="C32" s="32" t="s">
        <v>23</v>
      </c>
      <c r="D32" s="30"/>
      <c r="E32" s="30"/>
      <c r="F32" s="30"/>
      <c r="G32" s="40"/>
      <c r="H32" s="40"/>
      <c r="I32" s="40"/>
      <c r="J32" s="40"/>
      <c r="K32" s="40"/>
    </row>
    <row r="33" spans="1:11" s="12" customFormat="1" ht="20.25" customHeight="1" x14ac:dyDescent="0.55000000000000004">
      <c r="A33" s="75"/>
      <c r="B33" s="32"/>
      <c r="C33" s="32"/>
      <c r="D33" s="33" t="s">
        <v>24</v>
      </c>
      <c r="E33" s="32"/>
      <c r="F33" s="32"/>
      <c r="G33" s="34">
        <v>14571000</v>
      </c>
      <c r="H33" s="34">
        <v>15701000</v>
      </c>
      <c r="I33" s="34">
        <v>17778000</v>
      </c>
      <c r="J33" s="71">
        <v>19095000</v>
      </c>
      <c r="K33" s="71">
        <v>26826000</v>
      </c>
    </row>
    <row r="34" spans="1:11" s="12" customFormat="1" ht="20.25" customHeight="1" x14ac:dyDescent="0.55000000000000004">
      <c r="A34" s="75"/>
      <c r="B34" s="35"/>
      <c r="C34" s="35"/>
      <c r="D34" s="36" t="s">
        <v>25</v>
      </c>
      <c r="E34" s="35"/>
      <c r="F34" s="35"/>
      <c r="G34" s="37">
        <v>2890000</v>
      </c>
      <c r="H34" s="37">
        <v>2753000</v>
      </c>
      <c r="I34" s="37">
        <v>2832000</v>
      </c>
      <c r="J34" s="37">
        <v>2853000</v>
      </c>
      <c r="K34" s="37">
        <v>2931000</v>
      </c>
    </row>
    <row r="35" spans="1:11" s="12" customFormat="1" ht="20.25" customHeight="1" thickBot="1" x14ac:dyDescent="0.6">
      <c r="A35" s="75"/>
      <c r="B35" s="38"/>
      <c r="C35" s="38"/>
      <c r="D35" s="38" t="s">
        <v>26</v>
      </c>
      <c r="E35" s="38"/>
      <c r="F35" s="38"/>
      <c r="G35" s="39">
        <v>17462000</v>
      </c>
      <c r="H35" s="39">
        <v>18455000</v>
      </c>
      <c r="I35" s="39">
        <v>20611000</v>
      </c>
      <c r="J35" s="39">
        <v>21948000</v>
      </c>
      <c r="K35" s="39">
        <v>29757000</v>
      </c>
    </row>
    <row r="36" spans="1:11" s="12" customFormat="1" ht="20.25" customHeight="1" thickTop="1" x14ac:dyDescent="0.55000000000000004">
      <c r="A36" s="75"/>
      <c r="B36" s="30"/>
      <c r="C36" s="30" t="s">
        <v>27</v>
      </c>
      <c r="D36" s="41"/>
      <c r="E36" s="30"/>
      <c r="F36" s="30"/>
      <c r="G36" s="40"/>
      <c r="H36" s="40"/>
      <c r="I36" s="40"/>
      <c r="J36" s="40"/>
      <c r="K36" s="40"/>
    </row>
    <row r="37" spans="1:11" s="12" customFormat="1" ht="20.25" customHeight="1" x14ac:dyDescent="0.55000000000000004">
      <c r="A37" s="75"/>
      <c r="B37" s="42"/>
      <c r="C37" s="42"/>
      <c r="D37" s="43" t="s">
        <v>28</v>
      </c>
      <c r="E37" s="42"/>
      <c r="F37" s="42"/>
      <c r="G37" s="44"/>
      <c r="H37" s="44"/>
      <c r="I37" s="44"/>
      <c r="J37" s="44"/>
      <c r="K37" s="44"/>
    </row>
    <row r="38" spans="1:11" s="12" customFormat="1" ht="20.25" customHeight="1" x14ac:dyDescent="0.55000000000000004">
      <c r="A38" s="75"/>
      <c r="B38" s="45"/>
      <c r="C38" s="45"/>
      <c r="D38" s="45"/>
      <c r="F38" s="45" t="s">
        <v>29</v>
      </c>
      <c r="G38" s="46">
        <v>1519000</v>
      </c>
      <c r="H38" s="46">
        <v>1570000</v>
      </c>
      <c r="I38" s="46">
        <v>1601210</v>
      </c>
      <c r="J38" s="46">
        <v>1601000</v>
      </c>
      <c r="K38" s="46">
        <v>1601000</v>
      </c>
    </row>
    <row r="39" spans="1:11" s="12" customFormat="1" ht="20.25" customHeight="1" x14ac:dyDescent="0.55000000000000004">
      <c r="A39" s="75"/>
      <c r="B39" s="45"/>
      <c r="C39" s="45"/>
      <c r="D39" s="45"/>
      <c r="F39" s="45" t="s">
        <v>30</v>
      </c>
      <c r="G39" s="46">
        <v>2788000</v>
      </c>
      <c r="H39" s="46">
        <v>2840000</v>
      </c>
      <c r="I39" s="46">
        <v>2857000</v>
      </c>
      <c r="J39" s="46">
        <v>2822000</v>
      </c>
      <c r="K39" s="46">
        <v>2700000</v>
      </c>
    </row>
    <row r="40" spans="1:11" s="12" customFormat="1" ht="20.25" customHeight="1" x14ac:dyDescent="0.55000000000000004">
      <c r="A40" s="75"/>
      <c r="B40" s="45"/>
      <c r="C40" s="45"/>
      <c r="D40" s="45"/>
      <c r="F40" s="45" t="s">
        <v>31</v>
      </c>
      <c r="G40" s="46">
        <v>-418000</v>
      </c>
      <c r="H40" s="46">
        <v>-418000</v>
      </c>
      <c r="I40" s="46">
        <v>-899087</v>
      </c>
      <c r="J40" s="46">
        <v>-1278000</v>
      </c>
      <c r="K40" s="46">
        <v>-1647000</v>
      </c>
    </row>
    <row r="41" spans="1:11" s="12" customFormat="1" ht="20.25" customHeight="1" x14ac:dyDescent="0.55000000000000004">
      <c r="A41" s="75"/>
      <c r="B41" s="47"/>
      <c r="C41" s="47"/>
      <c r="D41" s="47"/>
      <c r="F41" s="47" t="s">
        <v>32</v>
      </c>
      <c r="G41" s="46">
        <v>28685000</v>
      </c>
      <c r="H41" s="46">
        <v>32788000</v>
      </c>
      <c r="I41" s="46">
        <v>37043000</v>
      </c>
      <c r="J41" s="46">
        <v>39619000</v>
      </c>
      <c r="K41" s="46">
        <v>41480000</v>
      </c>
    </row>
    <row r="42" spans="1:11" s="12" customFormat="1" ht="20.25" customHeight="1" x14ac:dyDescent="0.55000000000000004">
      <c r="A42" s="75"/>
      <c r="B42" s="48"/>
      <c r="C42" s="48"/>
      <c r="D42" s="48" t="s">
        <v>33</v>
      </c>
      <c r="E42" s="48"/>
      <c r="F42" s="48"/>
      <c r="G42" s="49">
        <v>32575000</v>
      </c>
      <c r="H42" s="49">
        <v>36781000</v>
      </c>
      <c r="I42" s="49">
        <v>40603444</v>
      </c>
      <c r="J42" s="49">
        <v>42763000</v>
      </c>
      <c r="K42" s="49">
        <v>44135000</v>
      </c>
    </row>
    <row r="43" spans="1:11" s="12" customFormat="1" ht="20.25" customHeight="1" x14ac:dyDescent="0.55000000000000004">
      <c r="A43" s="75"/>
      <c r="B43" s="48"/>
      <c r="C43" s="48"/>
      <c r="D43" s="48" t="s">
        <v>34</v>
      </c>
      <c r="E43" s="48"/>
      <c r="F43" s="48"/>
      <c r="G43" s="49">
        <v>1733000</v>
      </c>
      <c r="H43" s="49">
        <v>2297000</v>
      </c>
      <c r="I43" s="49">
        <v>3418090</v>
      </c>
      <c r="J43" s="49">
        <v>3265000</v>
      </c>
      <c r="K43" s="49">
        <v>4227000</v>
      </c>
    </row>
    <row r="44" spans="1:11" s="12" customFormat="1" ht="20.25" customHeight="1" x14ac:dyDescent="0.55000000000000004">
      <c r="A44" s="75"/>
      <c r="B44" s="50"/>
      <c r="C44" s="50"/>
      <c r="D44" s="50" t="s">
        <v>35</v>
      </c>
      <c r="E44" s="50"/>
      <c r="F44" s="50"/>
      <c r="G44" s="51">
        <v>36566000</v>
      </c>
      <c r="H44" s="51">
        <v>41817000</v>
      </c>
      <c r="I44" s="51">
        <v>47224000</v>
      </c>
      <c r="J44" s="51">
        <v>49641000</v>
      </c>
      <c r="K44" s="51">
        <v>52486000</v>
      </c>
    </row>
    <row r="45" spans="1:11" s="12" customFormat="1" ht="20.25" customHeight="1" thickBot="1" x14ac:dyDescent="0.6">
      <c r="A45" s="75"/>
      <c r="B45" s="38"/>
      <c r="C45" s="38"/>
      <c r="D45" s="38" t="s">
        <v>36</v>
      </c>
      <c r="E45" s="38"/>
      <c r="F45" s="38"/>
      <c r="G45" s="39">
        <v>54028000</v>
      </c>
      <c r="H45" s="39">
        <v>60273000</v>
      </c>
      <c r="I45" s="39">
        <v>67836000</v>
      </c>
      <c r="J45" s="39">
        <v>71590000</v>
      </c>
      <c r="K45" s="39">
        <v>82244000</v>
      </c>
    </row>
    <row r="46" spans="1:11" s="6" customFormat="1" ht="25.15" customHeight="1" thickTop="1" x14ac:dyDescent="0.55000000000000004">
      <c r="A46" s="5"/>
      <c r="B46" s="8"/>
      <c r="C46" s="8"/>
      <c r="D46" s="8"/>
      <c r="E46" s="8"/>
      <c r="F46" s="8"/>
      <c r="G46" s="26"/>
      <c r="H46" s="26"/>
      <c r="I46" s="26"/>
      <c r="J46" s="26"/>
      <c r="K46" s="26"/>
    </row>
    <row r="47" spans="1:11" s="6" customFormat="1" ht="18" customHeight="1" x14ac:dyDescent="0.6">
      <c r="A47" s="5"/>
      <c r="B47" s="7" t="s">
        <v>37</v>
      </c>
      <c r="C47" s="8"/>
      <c r="D47" s="8"/>
      <c r="E47" s="8"/>
      <c r="F47" s="8"/>
      <c r="G47" s="26"/>
      <c r="H47" s="26"/>
      <c r="J47" s="9"/>
      <c r="K47" s="9" t="s">
        <v>2</v>
      </c>
    </row>
    <row r="48" spans="1:11" s="12" customFormat="1" ht="20.25" customHeight="1" x14ac:dyDescent="0.55000000000000004">
      <c r="A48" s="75"/>
      <c r="B48" s="10"/>
      <c r="C48" s="10"/>
      <c r="D48" s="10"/>
      <c r="E48" s="10"/>
      <c r="F48" s="10"/>
      <c r="G48" s="11" t="s">
        <v>3</v>
      </c>
      <c r="H48" s="11" t="s">
        <v>4</v>
      </c>
      <c r="I48" s="11" t="s">
        <v>44</v>
      </c>
      <c r="J48" s="11" t="str">
        <f t="shared" ref="J48" si="2">J5</f>
        <v>2025/3</v>
      </c>
      <c r="K48" s="11" t="s">
        <v>62</v>
      </c>
    </row>
    <row r="49" spans="1:13" s="6" customFormat="1" ht="18" customHeight="1" x14ac:dyDescent="0.55000000000000004">
      <c r="A49" s="5"/>
      <c r="B49" s="8"/>
      <c r="C49" s="8" t="s">
        <v>38</v>
      </c>
      <c r="D49" s="8"/>
      <c r="E49" s="8"/>
      <c r="F49" s="8"/>
      <c r="G49" s="17">
        <v>6610000</v>
      </c>
      <c r="H49" s="17">
        <v>7888000</v>
      </c>
      <c r="I49" s="17">
        <v>5883000</v>
      </c>
      <c r="J49" s="17">
        <v>7840000</v>
      </c>
      <c r="K49" s="17">
        <v>10466000</v>
      </c>
    </row>
    <row r="50" spans="1:13" s="6" customFormat="1" ht="18" customHeight="1" x14ac:dyDescent="0.55000000000000004">
      <c r="A50" s="5"/>
      <c r="B50" s="8"/>
      <c r="C50" s="8" t="s">
        <v>39</v>
      </c>
      <c r="D50" s="8"/>
      <c r="E50" s="8"/>
      <c r="F50" s="8"/>
      <c r="G50" s="17">
        <v>-4345000</v>
      </c>
      <c r="H50" s="17">
        <v>-2637000</v>
      </c>
      <c r="I50" s="17">
        <v>-2614235</v>
      </c>
      <c r="J50" s="17">
        <v>-3869000</v>
      </c>
      <c r="K50" s="17">
        <v>-6912000</v>
      </c>
    </row>
    <row r="51" spans="1:13" s="6" customFormat="1" ht="18" customHeight="1" x14ac:dyDescent="0.55000000000000004">
      <c r="A51" s="5"/>
      <c r="B51" s="8"/>
      <c r="C51" s="52" t="s">
        <v>40</v>
      </c>
      <c r="D51" s="8"/>
      <c r="E51" s="8"/>
      <c r="F51" s="8"/>
      <c r="G51" s="17">
        <v>2264000</v>
      </c>
      <c r="H51" s="17">
        <v>5250000</v>
      </c>
      <c r="I51" s="56">
        <v>3269000</v>
      </c>
      <c r="J51" s="17">
        <v>3971000</v>
      </c>
      <c r="K51" s="17">
        <v>3554000</v>
      </c>
      <c r="L51" s="54"/>
    </row>
    <row r="52" spans="1:13" s="6" customFormat="1" ht="18" customHeight="1" x14ac:dyDescent="0.55000000000000004">
      <c r="A52" s="5"/>
      <c r="B52" s="8"/>
      <c r="C52" s="8" t="s">
        <v>41</v>
      </c>
      <c r="D52" s="8"/>
      <c r="E52" s="8"/>
      <c r="F52" s="8"/>
      <c r="G52" s="17">
        <v>-763000</v>
      </c>
      <c r="H52" s="17">
        <v>-2152000</v>
      </c>
      <c r="I52" s="17">
        <v>-2377000</v>
      </c>
      <c r="J52" s="17">
        <v>-3196000</v>
      </c>
      <c r="K52" s="17">
        <v>776000</v>
      </c>
    </row>
    <row r="53" spans="1:13" s="6" customFormat="1" ht="18" customHeight="1" x14ac:dyDescent="0.55000000000000004">
      <c r="A53" s="5"/>
      <c r="B53" s="23"/>
      <c r="C53" s="23" t="s">
        <v>42</v>
      </c>
      <c r="D53" s="23"/>
      <c r="E53" s="23"/>
      <c r="F53" s="23"/>
      <c r="G53" s="29">
        <v>18218000</v>
      </c>
      <c r="H53" s="29">
        <v>21651000</v>
      </c>
      <c r="I53" s="29">
        <v>22779000</v>
      </c>
      <c r="J53" s="29">
        <v>23396000</v>
      </c>
      <c r="K53" s="29">
        <v>28061000</v>
      </c>
    </row>
    <row r="54" spans="1:13" s="6" customFormat="1" ht="25.15" customHeight="1" x14ac:dyDescent="0.55000000000000004">
      <c r="A54" s="5"/>
      <c r="B54" s="8"/>
      <c r="C54" s="8"/>
      <c r="D54" s="8"/>
      <c r="E54" s="8"/>
      <c r="F54" s="8"/>
      <c r="G54" s="26"/>
      <c r="H54" s="26"/>
      <c r="I54" s="26"/>
      <c r="J54" s="26"/>
      <c r="K54" s="26"/>
    </row>
    <row r="55" spans="1:13" s="6" customFormat="1" ht="18" customHeight="1" x14ac:dyDescent="0.6">
      <c r="A55" s="5"/>
      <c r="B55" s="59" t="s">
        <v>45</v>
      </c>
      <c r="C55" s="60"/>
      <c r="D55" s="60"/>
      <c r="E55" s="60"/>
      <c r="F55" s="60"/>
      <c r="G55" s="26"/>
      <c r="H55" s="26"/>
      <c r="I55" s="26"/>
      <c r="J55" s="9"/>
      <c r="K55" s="9" t="s">
        <v>46</v>
      </c>
      <c r="L55" s="55"/>
      <c r="M55" s="53"/>
    </row>
    <row r="56" spans="1:13" s="6" customFormat="1" ht="18" customHeight="1" x14ac:dyDescent="0.55000000000000004">
      <c r="A56" s="5"/>
      <c r="B56" s="10"/>
      <c r="C56" s="10"/>
      <c r="D56" s="10"/>
      <c r="E56" s="10"/>
      <c r="F56" s="10"/>
      <c r="G56" s="11" t="s">
        <v>3</v>
      </c>
      <c r="H56" s="11" t="s">
        <v>4</v>
      </c>
      <c r="I56" s="11" t="s">
        <v>44</v>
      </c>
      <c r="J56" s="11" t="s">
        <v>61</v>
      </c>
      <c r="K56" s="11" t="s">
        <v>62</v>
      </c>
      <c r="L56" s="53"/>
      <c r="M56" s="53"/>
    </row>
    <row r="57" spans="1:13" s="6" customFormat="1" ht="18" customHeight="1" x14ac:dyDescent="0.55000000000000004">
      <c r="A57" s="5"/>
      <c r="B57" s="60"/>
      <c r="C57" s="60" t="s">
        <v>47</v>
      </c>
      <c r="D57" s="60"/>
      <c r="E57" s="60"/>
      <c r="F57" s="60"/>
      <c r="G57" s="61">
        <v>63.5</v>
      </c>
      <c r="H57" s="61">
        <v>64.8</v>
      </c>
      <c r="I57" s="61">
        <v>64.900000000000006</v>
      </c>
      <c r="J57" s="61">
        <v>64.3</v>
      </c>
      <c r="K57" s="61">
        <v>58.8</v>
      </c>
      <c r="L57" s="53"/>
      <c r="M57" s="53"/>
    </row>
    <row r="58" spans="1:13" s="6" customFormat="1" ht="18" customHeight="1" x14ac:dyDescent="0.55000000000000004">
      <c r="A58" s="5"/>
      <c r="B58" s="60"/>
      <c r="C58" s="60" t="s">
        <v>48</v>
      </c>
      <c r="D58" s="60"/>
      <c r="E58" s="60"/>
      <c r="F58" s="60"/>
      <c r="G58" s="61">
        <v>13.4</v>
      </c>
      <c r="H58" s="61">
        <v>14.5</v>
      </c>
      <c r="I58" s="61">
        <v>13.9</v>
      </c>
      <c r="J58" s="61">
        <v>10.8</v>
      </c>
      <c r="K58" s="72">
        <v>12.5</v>
      </c>
      <c r="L58" s="53"/>
      <c r="M58" s="53"/>
    </row>
    <row r="59" spans="1:13" s="6" customFormat="1" ht="18" customHeight="1" x14ac:dyDescent="0.55000000000000004">
      <c r="A59" s="5"/>
      <c r="B59" s="60"/>
      <c r="C59" s="62" t="s">
        <v>49</v>
      </c>
      <c r="D59" s="60"/>
      <c r="E59" s="60"/>
      <c r="F59" s="60"/>
      <c r="G59" s="61">
        <v>8.1</v>
      </c>
      <c r="H59" s="61">
        <v>8.8000000000000007</v>
      </c>
      <c r="I59" s="61">
        <v>9</v>
      </c>
      <c r="J59" s="61">
        <v>7</v>
      </c>
      <c r="K59" s="72">
        <v>7.7</v>
      </c>
      <c r="L59" s="53"/>
      <c r="M59" s="53"/>
    </row>
    <row r="60" spans="1:13" s="6" customFormat="1" ht="18" customHeight="1" x14ac:dyDescent="0.55000000000000004">
      <c r="A60" s="5"/>
      <c r="B60" s="60"/>
      <c r="C60" s="62" t="s">
        <v>50</v>
      </c>
      <c r="D60" s="60"/>
      <c r="E60" s="60"/>
      <c r="F60" s="60"/>
      <c r="G60" s="61" t="s">
        <v>63</v>
      </c>
      <c r="H60" s="61" t="s">
        <v>63</v>
      </c>
      <c r="I60" s="61">
        <v>15</v>
      </c>
      <c r="J60" s="61">
        <v>13.6</v>
      </c>
      <c r="K60" s="72">
        <v>13.6</v>
      </c>
      <c r="L60" s="53"/>
      <c r="M60" s="53"/>
    </row>
    <row r="61" spans="1:13" s="6" customFormat="1" ht="18" customHeight="1" x14ac:dyDescent="0.55000000000000004">
      <c r="A61" s="5"/>
      <c r="B61" s="60"/>
      <c r="C61" s="62" t="s">
        <v>51</v>
      </c>
      <c r="D61" s="60"/>
      <c r="E61" s="60"/>
      <c r="F61" s="60"/>
      <c r="G61" s="61" t="s">
        <v>63</v>
      </c>
      <c r="H61" s="61" t="s">
        <v>63</v>
      </c>
      <c r="I61" s="61">
        <v>5.0999999999999996</v>
      </c>
      <c r="J61" s="61">
        <v>6.1</v>
      </c>
      <c r="K61" s="72">
        <v>4.7</v>
      </c>
      <c r="L61" s="53"/>
      <c r="M61" s="53"/>
    </row>
    <row r="62" spans="1:13" s="6" customFormat="1" ht="18" customHeight="1" x14ac:dyDescent="0.55000000000000004">
      <c r="A62" s="5"/>
      <c r="B62" s="60"/>
      <c r="C62" s="60" t="s">
        <v>52</v>
      </c>
      <c r="D62" s="60"/>
      <c r="E62" s="60"/>
      <c r="F62" s="60"/>
      <c r="G62" s="61" t="s">
        <v>63</v>
      </c>
      <c r="H62" s="61" t="s">
        <v>63</v>
      </c>
      <c r="I62" s="61">
        <v>5.0999999999999996</v>
      </c>
      <c r="J62" s="61">
        <v>6.1</v>
      </c>
      <c r="K62" s="72">
        <v>4.4000000000000004</v>
      </c>
      <c r="L62" s="53"/>
      <c r="M62" s="53"/>
    </row>
    <row r="63" spans="1:13" s="6" customFormat="1" ht="18" customHeight="1" x14ac:dyDescent="0.55000000000000004">
      <c r="A63" s="5"/>
      <c r="B63" s="60"/>
      <c r="C63" s="60" t="s">
        <v>53</v>
      </c>
      <c r="D63" s="60"/>
      <c r="E63" s="60"/>
      <c r="F63" s="60"/>
      <c r="G63" s="61">
        <v>25</v>
      </c>
      <c r="H63" s="61">
        <v>26.4</v>
      </c>
      <c r="I63" s="61">
        <v>26.5</v>
      </c>
      <c r="J63" s="61">
        <v>62.7</v>
      </c>
      <c r="K63" s="61">
        <v>55.4</v>
      </c>
      <c r="L63" s="53"/>
      <c r="M63" s="53"/>
    </row>
    <row r="64" spans="1:13" s="6" customFormat="1" ht="18" customHeight="1" x14ac:dyDescent="0.55000000000000004">
      <c r="A64" s="5"/>
      <c r="B64" s="23"/>
      <c r="C64" s="23" t="s">
        <v>54</v>
      </c>
      <c r="D64" s="23"/>
      <c r="E64" s="23"/>
      <c r="F64" s="23"/>
      <c r="G64" s="63">
        <v>34.6</v>
      </c>
      <c r="H64" s="63" t="s">
        <v>63</v>
      </c>
      <c r="I64" s="63">
        <v>35.1</v>
      </c>
      <c r="J64" s="63">
        <v>72.900000000000006</v>
      </c>
      <c r="K64" s="73">
        <v>80</v>
      </c>
      <c r="L64" s="53"/>
      <c r="M64" s="53"/>
    </row>
    <row r="65" spans="1:13" s="6" customFormat="1" ht="18" customHeight="1" x14ac:dyDescent="0.55000000000000004">
      <c r="A65" s="5"/>
      <c r="B65" s="60"/>
      <c r="C65" s="60"/>
      <c r="D65" s="60"/>
      <c r="E65" s="60"/>
      <c r="F65" s="60"/>
      <c r="G65" s="64"/>
      <c r="H65" s="64"/>
      <c r="I65" s="64"/>
      <c r="J65" s="65"/>
      <c r="K65" s="65"/>
      <c r="L65" s="53"/>
      <c r="M65" s="53"/>
    </row>
    <row r="66" spans="1:13" s="6" customFormat="1" ht="18" customHeight="1" x14ac:dyDescent="0.55000000000000004">
      <c r="A66" s="5"/>
      <c r="B66" s="66" t="s">
        <v>55</v>
      </c>
      <c r="C66" s="60"/>
      <c r="D66" s="60"/>
      <c r="E66" s="60"/>
      <c r="F66" s="60"/>
      <c r="G66" s="64"/>
      <c r="H66" s="67"/>
      <c r="I66" s="64"/>
      <c r="J66" s="65"/>
      <c r="K66" s="65"/>
      <c r="L66" s="53"/>
      <c r="M66" s="53"/>
    </row>
    <row r="67" spans="1:13" s="6" customFormat="1" ht="18" customHeight="1" x14ac:dyDescent="0.55000000000000004">
      <c r="A67" s="5"/>
      <c r="B67" s="66" t="s">
        <v>56</v>
      </c>
      <c r="C67" s="60"/>
      <c r="D67" s="60"/>
      <c r="E67" s="60"/>
      <c r="F67" s="60"/>
      <c r="G67" s="64"/>
      <c r="H67" s="68"/>
      <c r="I67" s="64"/>
      <c r="J67" s="65"/>
      <c r="K67" s="65"/>
      <c r="L67" s="53"/>
      <c r="M67" s="53"/>
    </row>
    <row r="68" spans="1:13" s="6" customFormat="1" ht="18" customHeight="1" x14ac:dyDescent="0.55000000000000004">
      <c r="A68" s="5"/>
      <c r="B68" s="66" t="s">
        <v>57</v>
      </c>
      <c r="C68" s="60"/>
      <c r="D68" s="60"/>
      <c r="E68" s="60"/>
      <c r="F68" s="60"/>
      <c r="G68" s="64"/>
      <c r="H68" s="68"/>
      <c r="I68" s="64"/>
      <c r="J68" s="65"/>
      <c r="K68" s="65"/>
      <c r="L68" s="53"/>
      <c r="M68" s="53"/>
    </row>
    <row r="69" spans="1:13" x14ac:dyDescent="0.6">
      <c r="A69" s="3"/>
      <c r="B69" s="66" t="s">
        <v>58</v>
      </c>
      <c r="C69" s="60"/>
      <c r="D69" s="60"/>
      <c r="E69" s="60"/>
      <c r="F69" s="60"/>
      <c r="G69" s="64"/>
      <c r="H69" s="68"/>
      <c r="I69" s="64"/>
      <c r="J69" s="65"/>
      <c r="K69" s="65"/>
    </row>
    <row r="70" spans="1:13" x14ac:dyDescent="0.6">
      <c r="A70" s="3"/>
      <c r="B70" s="66" t="s">
        <v>59</v>
      </c>
      <c r="C70" s="60"/>
      <c r="D70" s="60"/>
      <c r="E70" s="60"/>
      <c r="F70" s="69"/>
      <c r="G70" s="69"/>
      <c r="H70" s="69"/>
      <c r="I70" s="69"/>
      <c r="J70" s="69"/>
      <c r="K70" s="69"/>
    </row>
  </sheetData>
  <phoneticPr fontId="3"/>
  <pageMargins left="0.70866141732283472" right="0.70866141732283472" top="0.74803149606299213" bottom="0.74803149606299213" header="0.31496062992125984" footer="0.31496062992125984"/>
  <pageSetup paperSize="9" scale="56" orientation="portrait" r:id="rId1"/>
  <colBreaks count="1" manualBreakCount="1">
    <brk id="6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財務データ （2026）</vt:lpstr>
      <vt:lpstr>'財務データ （2026）'!Print_Area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2023-06-21T02:16:05Z</dcterms:created>
  <dcterms:modified xsi:type="dcterms:W3CDTF">2026-06-17T06:53:56Z</dcterms:modified>
</cp:coreProperties>
</file>